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3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D16" i="1"/>
  <c r="C16" i="1"/>
  <c r="B16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26" i="1" s="1"/>
  <c r="E5" i="1"/>
  <c r="E26" i="1" s="1"/>
  <c r="C5" i="1"/>
  <c r="C26" i="1" s="1"/>
  <c r="B5" i="1"/>
  <c r="B26" i="1" s="1"/>
  <c r="G5" i="1" l="1"/>
  <c r="G16" i="1"/>
  <c r="D5" i="1"/>
  <c r="D26" i="1" s="1"/>
  <c r="G26" i="1" l="1"/>
</calcChain>
</file>

<file path=xl/sharedStrings.xml><?xml version="1.0" encoding="utf-8"?>
<sst xmlns="http://schemas.openxmlformats.org/spreadsheetml/2006/main" count="33" uniqueCount="26">
  <si>
    <t>UNIVERSIDAD TECNOLOGICA DE SAN MIGUEL ALLENDE
Estado Analítico del Ejercicio del Presupuesto de Egresos Detallado - LDF
Clasificación Administrativa
al 30 de Septiembre de 2016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</si>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</sst>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35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view="pageBreakPreview" zoomScale="60" zoomScaleNormal="100" workbookViewId="0">
      <selection activeCell="F16" sqref="F16"/>
    </sheetView>
  </sheetViews>
  <sheetFormatPr baseColWidth="10" defaultRowHeight="11.25" x14ac:dyDescent="0.2"/>
  <cols>
    <col min="1" max="1" width="39.28515625" style="1" customWidth="1"/>
    <col min="2" max="4" width="14.42578125" style="1" customWidth="1"/>
    <col min="5" max="5" width="17.5703125" style="1" customWidth="1"/>
    <col min="6" max="7" width="14.42578125" style="1" customWidth="1"/>
    <col min="8" max="16384" width="11.42578125" style="1"/>
  </cols>
  <sheetData>
    <row r="1" spans="1:7" ht="52.5" customHeight="1" x14ac:dyDescent="0.2">
      <c r="A1" s="24" t="s">
        <v>0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1</v>
      </c>
      <c r="C2" s="27"/>
      <c r="D2" s="27"/>
      <c r="E2" s="27"/>
      <c r="F2" s="27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22798447.080000002</v>
      </c>
      <c r="C5" s="8">
        <f t="shared" ref="C5:G5" si="0">SUM(C6:C13)</f>
        <v>5158100.7</v>
      </c>
      <c r="D5" s="8">
        <f t="shared" si="0"/>
        <v>27956547.780000001</v>
      </c>
      <c r="E5" s="8">
        <f t="shared" si="0"/>
        <v>11317033.390000001</v>
      </c>
      <c r="F5" s="8">
        <f t="shared" si="0"/>
        <v>11317033.390000001</v>
      </c>
      <c r="G5" s="8">
        <f t="shared" si="0"/>
        <v>16639514.389999999</v>
      </c>
    </row>
    <row r="6" spans="1:7" x14ac:dyDescent="0.2">
      <c r="A6" s="9" t="s">
        <v>11</v>
      </c>
      <c r="B6" s="10">
        <v>2327782.9300000002</v>
      </c>
      <c r="C6" s="10">
        <v>300036</v>
      </c>
      <c r="D6" s="10">
        <f>B6+C6</f>
        <v>2627818.9300000002</v>
      </c>
      <c r="E6" s="10">
        <v>1259663.6100000001</v>
      </c>
      <c r="F6" s="10">
        <v>1259663.6100000001</v>
      </c>
      <c r="G6" s="10">
        <f>D6-E6</f>
        <v>1368155.32</v>
      </c>
    </row>
    <row r="7" spans="1:7" x14ac:dyDescent="0.2">
      <c r="A7" s="9" t="s">
        <v>12</v>
      </c>
      <c r="B7" s="10">
        <v>11801709.16</v>
      </c>
      <c r="C7" s="10">
        <v>3683479.36</v>
      </c>
      <c r="D7" s="10">
        <f t="shared" ref="D7:D13" si="1">B7+C7</f>
        <v>15485188.52</v>
      </c>
      <c r="E7" s="10">
        <v>6411365</v>
      </c>
      <c r="F7" s="10">
        <v>6411365</v>
      </c>
      <c r="G7" s="10">
        <f t="shared" ref="G7:G13" si="2">D7-E7</f>
        <v>9073823.5199999996</v>
      </c>
    </row>
    <row r="8" spans="1:7" x14ac:dyDescent="0.2">
      <c r="A8" s="9" t="s">
        <v>13</v>
      </c>
      <c r="B8" s="10">
        <v>2832464.71</v>
      </c>
      <c r="C8" s="10">
        <v>40000</v>
      </c>
      <c r="D8" s="10">
        <f t="shared" si="1"/>
        <v>2872464.71</v>
      </c>
      <c r="E8" s="10">
        <v>716930.43</v>
      </c>
      <c r="F8" s="10">
        <v>716930.43</v>
      </c>
      <c r="G8" s="10">
        <f t="shared" si="2"/>
        <v>2155534.2799999998</v>
      </c>
    </row>
    <row r="9" spans="1:7" x14ac:dyDescent="0.2">
      <c r="A9" s="9" t="s">
        <v>14</v>
      </c>
      <c r="B9" s="10">
        <v>5836490.2800000003</v>
      </c>
      <c r="C9" s="10">
        <v>1134585.3400000001</v>
      </c>
      <c r="D9" s="10">
        <f t="shared" si="1"/>
        <v>6971075.6200000001</v>
      </c>
      <c r="E9" s="10">
        <v>2929074.35</v>
      </c>
      <c r="F9" s="10">
        <v>2929074.35</v>
      </c>
      <c r="G9" s="10">
        <f t="shared" si="2"/>
        <v>4042001.27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16098337.579999998</v>
      </c>
      <c r="D16" s="8">
        <f t="shared" si="3"/>
        <v>16098337.579999998</v>
      </c>
      <c r="E16" s="8">
        <f t="shared" si="3"/>
        <v>4027556.8900000006</v>
      </c>
      <c r="F16" s="8">
        <f t="shared" si="3"/>
        <v>4027556.8900000006</v>
      </c>
      <c r="G16" s="8">
        <f t="shared" si="3"/>
        <v>12070780.689999999</v>
      </c>
    </row>
    <row r="17" spans="1:7" x14ac:dyDescent="0.2">
      <c r="A17" s="9" t="s">
        <v>11</v>
      </c>
      <c r="B17" s="10">
        <v>0</v>
      </c>
      <c r="C17" s="10">
        <v>1976838.12</v>
      </c>
      <c r="D17" s="10">
        <f>B17+C17</f>
        <v>1976838.12</v>
      </c>
      <c r="E17" s="10">
        <v>617443.19999999995</v>
      </c>
      <c r="F17" s="10">
        <v>617443.19999999995</v>
      </c>
      <c r="G17" s="10">
        <f t="shared" ref="G17:G24" si="4">D17-E17</f>
        <v>1359394.9200000002</v>
      </c>
    </row>
    <row r="18" spans="1:7" x14ac:dyDescent="0.2">
      <c r="A18" s="9" t="s">
        <v>12</v>
      </c>
      <c r="B18" s="10">
        <v>0</v>
      </c>
      <c r="C18" s="10">
        <v>10262748.369999999</v>
      </c>
      <c r="D18" s="10">
        <f t="shared" ref="D18:D24" si="5">B18+C18</f>
        <v>10262748.369999999</v>
      </c>
      <c r="E18" s="10">
        <v>2289221.37</v>
      </c>
      <c r="F18" s="10">
        <v>2289221.37</v>
      </c>
      <c r="G18" s="10">
        <f t="shared" si="4"/>
        <v>7973526.9999999991</v>
      </c>
    </row>
    <row r="19" spans="1:7" x14ac:dyDescent="0.2">
      <c r="A19" s="9" t="s">
        <v>13</v>
      </c>
      <c r="B19" s="10">
        <v>0</v>
      </c>
      <c r="C19" s="10">
        <v>959065.31</v>
      </c>
      <c r="D19" s="10">
        <f t="shared" si="5"/>
        <v>959065.31</v>
      </c>
      <c r="E19" s="10">
        <v>240768.49</v>
      </c>
      <c r="F19" s="10">
        <v>240768.49</v>
      </c>
      <c r="G19" s="10">
        <f t="shared" si="4"/>
        <v>718296.82000000007</v>
      </c>
    </row>
    <row r="20" spans="1:7" x14ac:dyDescent="0.2">
      <c r="A20" s="9" t="s">
        <v>14</v>
      </c>
      <c r="B20" s="10">
        <v>0</v>
      </c>
      <c r="C20" s="10">
        <v>2899685.78</v>
      </c>
      <c r="D20" s="10">
        <f t="shared" si="5"/>
        <v>2899685.78</v>
      </c>
      <c r="E20" s="10">
        <v>880123.83</v>
      </c>
      <c r="F20" s="10">
        <v>880123.83</v>
      </c>
      <c r="G20" s="10">
        <f t="shared" si="4"/>
        <v>2019561.9499999997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20</v>
      </c>
      <c r="B26" s="8">
        <f>B5+B16</f>
        <v>22798447.080000002</v>
      </c>
      <c r="C26" s="8">
        <f t="shared" ref="C26:G26" si="6">C5+C16</f>
        <v>21256438.279999997</v>
      </c>
      <c r="D26" s="8">
        <f t="shared" si="6"/>
        <v>44054885.359999999</v>
      </c>
      <c r="E26" s="8">
        <f t="shared" si="6"/>
        <v>15344590.280000001</v>
      </c>
      <c r="F26" s="8">
        <f t="shared" si="6"/>
        <v>15344590.280000001</v>
      </c>
      <c r="G26" s="8">
        <f t="shared" si="6"/>
        <v>28710295.079999998</v>
      </c>
    </row>
    <row r="27" spans="1:7" x14ac:dyDescent="0.2">
      <c r="A27" s="13"/>
      <c r="B27" s="14"/>
      <c r="C27" s="14"/>
      <c r="D27" s="14"/>
      <c r="E27" s="14"/>
      <c r="F27" s="14"/>
      <c r="G27" s="14"/>
    </row>
    <row r="28" spans="1:7" x14ac:dyDescent="0.2">
      <c r="A28" s="30" t="s">
        <v>21</v>
      </c>
      <c r="B28" s="30"/>
      <c r="C28" s="30"/>
      <c r="D28" s="30"/>
      <c r="E28" s="30"/>
      <c r="F28" s="30"/>
      <c r="G28" s="30"/>
    </row>
    <row r="29" spans="1:7" ht="12.75" x14ac:dyDescent="0.2">
      <c r="A29" s="16"/>
      <c r="B29" s="17"/>
      <c r="C29" s="18"/>
      <c r="D29" s="18"/>
      <c r="E29" s="15"/>
      <c r="F29" s="19"/>
      <c r="G29" s="17"/>
    </row>
    <row r="30" spans="1:7" ht="12.75" x14ac:dyDescent="0.2">
      <c r="A30" s="31"/>
      <c r="B30" s="31"/>
      <c r="C30" s="18"/>
      <c r="D30" s="20"/>
      <c r="E30" s="20"/>
      <c r="F30" s="21"/>
      <c r="G30" s="21"/>
    </row>
    <row r="31" spans="1:7" ht="12.75" x14ac:dyDescent="0.2">
      <c r="A31" s="32" t="s">
        <v>22</v>
      </c>
      <c r="B31" s="32"/>
      <c r="C31" s="22"/>
      <c r="D31" s="33" t="s">
        <v>23</v>
      </c>
      <c r="E31" s="33"/>
      <c r="F31" s="34"/>
      <c r="G31" s="34"/>
    </row>
    <row r="32" spans="1:7" ht="12.75" x14ac:dyDescent="0.2">
      <c r="A32" s="28" t="s">
        <v>24</v>
      </c>
      <c r="B32" s="28"/>
      <c r="C32" s="23"/>
      <c r="D32" s="29" t="s">
        <v>25</v>
      </c>
      <c r="E32" s="29"/>
      <c r="F32" s="29"/>
      <c r="G32" s="29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2018-05-16T19:37:11Z</cp:lastPrinted>
  <dcterms:created xsi:type="dcterms:W3CDTF">2018-05-16T19:28:27Z</dcterms:created>
  <dcterms:modified xsi:type="dcterms:W3CDTF">2018-05-16T19:37:18Z</dcterms:modified>
</cp:coreProperties>
</file>